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roadwolf.sharepoint.com/sites/meeskond/Shared Documents/1) Projektid/Projektid 2024/Piirivöönd/"/>
    </mc:Choice>
  </mc:AlternateContent>
  <xr:revisionPtr revIDLastSave="141" documentId="13_ncr:1_{74701028-59D5-4BAE-A6A6-0F8E3A0545F0}" xr6:coauthVersionLast="47" xr6:coauthVersionMax="47" xr10:uidLastSave="{C9BC3BCF-7583-4D0D-80D9-9BEB01C41AD3}"/>
  <bookViews>
    <workbookView xWindow="-120" yWindow="-120" windowWidth="29040" windowHeight="15720" xr2:uid="{00000000-000D-0000-FFFF-FFFF00000000}"/>
  </bookViews>
  <sheets>
    <sheet name="Piirivööndi tähistamine_kirjed_" sheetId="1" r:id="rId1"/>
  </sheets>
  <definedNames>
    <definedName name="_xlnm._FilterDatabase" localSheetId="0" hidden="1">'Piirivööndi tähistamine_kirjed_'!$A$2:$N$49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F51" i="1"/>
  <c r="G51" i="1"/>
  <c r="H51" i="1"/>
  <c r="E51" i="1"/>
</calcChain>
</file>

<file path=xl/sharedStrings.xml><?xml version="1.0" encoding="utf-8"?>
<sst xmlns="http://schemas.openxmlformats.org/spreadsheetml/2006/main" count="261" uniqueCount="202">
  <si>
    <t>ID</t>
  </si>
  <si>
    <t>Kirjeldus</t>
  </si>
  <si>
    <t>Jõgeva maakond, Mustvee vald, Kalmaküla</t>
  </si>
  <si>
    <t>Jõgeva maakond, Mustvee vald, Mustvee linn</t>
  </si>
  <si>
    <t>Jõgeva maakond, Mustvee vald, Vilusi küla</t>
  </si>
  <si>
    <t>Põlva maakond, Räpina vald, Parapalu küla</t>
  </si>
  <si>
    <t>Põlva maakond, Räpina vald, Jõepera küla</t>
  </si>
  <si>
    <t>Põlva maakond, Räpina vald, Meeksi küla</t>
  </si>
  <si>
    <t>Põlva maakond, Räpina vald, Linte küla</t>
  </si>
  <si>
    <t>Põlva maakond, Räpina vald, Raigla küla</t>
  </si>
  <si>
    <t>Jõgeva maakond, Mustvee vald, Lohusuu alevik</t>
  </si>
  <si>
    <t>Jõgeva maakond, Mustvee vald, Ninasi küla,</t>
  </si>
  <si>
    <t>Jõgeva maakond, Mustvee vald, Võtikvere küla</t>
  </si>
  <si>
    <t>Jõgeva maakond, Mustvee vald, Raja küla</t>
  </si>
  <si>
    <t>Jõgeva maakond, Mustvee vald, Kükita küla</t>
  </si>
  <si>
    <t>Jõgeva maakond, Mustvee vald, Tiheda küla</t>
  </si>
  <si>
    <t>Jõgeva maakond, Mustvee vald, Nõmme küla</t>
  </si>
  <si>
    <t>Jõgeva maakond, Mustvee vald, Kaasiku küla</t>
  </si>
  <si>
    <t>Jõgeva maakond, Mustvee vald, Metsaküla</t>
  </si>
  <si>
    <t>Tartu maakond, Peipsiääre vald, Piibumäe küla</t>
  </si>
  <si>
    <t>Tartu maakond, Peipsiääre vald, Kodavere küla</t>
  </si>
  <si>
    <t>Tartu maakond, Peipsiääre vald, Tedreküla</t>
  </si>
  <si>
    <t>Jõgeva maakond, Mustvee vald, Omedu küla</t>
  </si>
  <si>
    <t>Tartu maakond, Peipsiääre vald, Sassukvere küla</t>
  </si>
  <si>
    <t>Tartu maakond, Peipsiääre vald, Äteniidi küla</t>
  </si>
  <si>
    <t>Tartu maakond, Peipsiääre vald, Äteniidi küla,</t>
  </si>
  <si>
    <t>Tartu maakond, Peipsiääre vald, Kallaste linn</t>
  </si>
  <si>
    <t>Tartu maakond, Peipsiääre vald, Haapsipea küla</t>
  </si>
  <si>
    <t>Tartu maakond, Peipsiääre vald, Rootsiküla</t>
  </si>
  <si>
    <t>Tartu maakond, Peipsiääre vald, Nina küla</t>
  </si>
  <si>
    <t>Tartu maakond, Peipsiääre vald, Lahe küla</t>
  </si>
  <si>
    <t>Tartu maakond, Peipsiääre vald, Kolkja alevik</t>
  </si>
  <si>
    <t>Tartu maakond, Peipsiääre vald, Kolkja alevik,</t>
  </si>
  <si>
    <t>Tartu maakond, Peipsiääre vald, Põldmaa küla</t>
  </si>
  <si>
    <t>Jõgeva maakond, Mustvee vald, Tammispää küla</t>
  </si>
  <si>
    <t>Jõgeva maakond, Mustvee vald, Kasepää küla</t>
  </si>
  <si>
    <t>Jõgeva maakond. Mustvee vald. Omedu küla</t>
  </si>
  <si>
    <t>Koordinaadid</t>
  </si>
  <si>
    <t>463329 Videovalve</t>
  </si>
  <si>
    <t>463322 Videovalve</t>
  </si>
  <si>
    <t>JrkNR</t>
  </si>
  <si>
    <t>Kalma - Avinurme</t>
  </si>
  <si>
    <t>Kõrvalmaantee</t>
  </si>
  <si>
    <t>Jõgeva - Mustvee</t>
  </si>
  <si>
    <t>Tugimaantee</t>
  </si>
  <si>
    <t>Jõhvi - Tartu - Valga</t>
  </si>
  <si>
    <t>Põhimaantee</t>
  </si>
  <si>
    <t>Saaremetsa</t>
  </si>
  <si>
    <t>Muu tee</t>
  </si>
  <si>
    <t>Mehikoorma - Meerapalu</t>
  </si>
  <si>
    <t>Saki - Parapalu</t>
  </si>
  <si>
    <t>Laane - Haavametsa tee</t>
  </si>
  <si>
    <t>Truutsi</t>
  </si>
  <si>
    <t>Juudilinna</t>
  </si>
  <si>
    <t>Meeksi - Mehikoorma</t>
  </si>
  <si>
    <t>Saarepera tee</t>
  </si>
  <si>
    <t>Vaadimäe - Perasoometsa tee</t>
  </si>
  <si>
    <t>Räpina - Raigla</t>
  </si>
  <si>
    <t>Lohusuu - Maetsma</t>
  </si>
  <si>
    <t>Ninasi tee</t>
  </si>
  <si>
    <t>Männiku tee</t>
  </si>
  <si>
    <t>Murrumetsa</t>
  </si>
  <si>
    <t>Poldri</t>
  </si>
  <si>
    <t>Smutovi</t>
  </si>
  <si>
    <t>Tiheda</t>
  </si>
  <si>
    <t>Kriisi</t>
  </si>
  <si>
    <t>Kaitsa</t>
  </si>
  <si>
    <t>Piibumäe tee</t>
  </si>
  <si>
    <t>Saare - Pala - Kodavere</t>
  </si>
  <si>
    <t>Kallaste - Kokora - Sõõru</t>
  </si>
  <si>
    <t>Kalda põik 6</t>
  </si>
  <si>
    <t>Sassukvere - Kadrina</t>
  </si>
  <si>
    <t>Sooküla tee</t>
  </si>
  <si>
    <t>Ranna - Kääpa</t>
  </si>
  <si>
    <t>Haapsipea-Kallaste tee</t>
  </si>
  <si>
    <t>Aovere - Kallaste - Omedu</t>
  </si>
  <si>
    <t>Nina-Rootsiküla tee</t>
  </si>
  <si>
    <t>Alatskivi - Nina</t>
  </si>
  <si>
    <t>Nina - Toruküla tee</t>
  </si>
  <si>
    <t>Alatskivi - Varnja</t>
  </si>
  <si>
    <t>Metsakivi - Kolkja</t>
  </si>
  <si>
    <t>Oja tänav</t>
  </si>
  <si>
    <t>Koosa - Varnja</t>
  </si>
  <si>
    <t>Tammispää karjatee</t>
  </si>
  <si>
    <t>Tammispää külavahetee 4</t>
  </si>
  <si>
    <t>Pihla tee</t>
  </si>
  <si>
    <t>Vanatee</t>
  </si>
  <si>
    <t>Mäe</t>
  </si>
  <si>
    <t>Halliku-Omedu tee</t>
  </si>
  <si>
    <t>Kolkja - Sipelga</t>
  </si>
  <si>
    <t>Rummu tee</t>
  </si>
  <si>
    <t xml:space="preserve">Tee km </t>
  </si>
  <si>
    <t>Tee number</t>
  </si>
  <si>
    <t>Suurtähe kõrgus mm</t>
  </si>
  <si>
    <t xml:space="preserve">Tee liik </t>
  </si>
  <si>
    <t xml:space="preserve">Tee nimi </t>
  </si>
  <si>
    <t>Märgi pindala</t>
  </si>
  <si>
    <t xml:space="preserve">Postide arv </t>
  </si>
  <si>
    <t xml:space="preserve">Märkide arv </t>
  </si>
  <si>
    <t>Lisateatetahvel</t>
  </si>
  <si>
    <t>2 Videovalve märk (ühepoolsed)</t>
  </si>
  <si>
    <t>46 Piirivööndi märk (kahepoolsed)</t>
  </si>
  <si>
    <t>58 47 30.9</t>
  </si>
  <si>
    <t>26 56 38.4</t>
  </si>
  <si>
    <t>58 47 43.8</t>
  </si>
  <si>
    <t>26 56 31.6</t>
  </si>
  <si>
    <t>58 48 18.2</t>
  </si>
  <si>
    <t>26 56 14.9</t>
  </si>
  <si>
    <t>58 48 34.1</t>
  </si>
  <si>
    <t>26 56 7.2</t>
  </si>
  <si>
    <t>58 50 41.4</t>
  </si>
  <si>
    <t>26 54 52.2</t>
  </si>
  <si>
    <t>58 47 26.8</t>
  </si>
  <si>
    <t>26 56 55.7</t>
  </si>
  <si>
    <t>58 50 17.0</t>
  </si>
  <si>
    <t>26 55 20.4</t>
  </si>
  <si>
    <t>58 50 51.7</t>
  </si>
  <si>
    <t>26 55 3.3</t>
  </si>
  <si>
    <t>58 49 11.6</t>
  </si>
  <si>
    <t>26 56 6.6</t>
  </si>
  <si>
    <t>58 46 59.9</t>
  </si>
  <si>
    <t>26 57 33.9</t>
  </si>
  <si>
    <t>58 46 50.5</t>
  </si>
  <si>
    <t>26 58 4.4</t>
  </si>
  <si>
    <t>58 51 34.9</t>
  </si>
  <si>
    <t>26 55 32.0</t>
  </si>
  <si>
    <t>Jõgeva maakond. Mustvee vald</t>
  </si>
  <si>
    <t>juurdetulev</t>
  </si>
  <si>
    <t>58 51 40.6</t>
  </si>
  <si>
    <t>26 55 38.5</t>
  </si>
  <si>
    <t>58 46 16.9</t>
  </si>
  <si>
    <t>26 59 8.7</t>
  </si>
  <si>
    <t>58 52 6.1</t>
  </si>
  <si>
    <t>26 56 1.0</t>
  </si>
  <si>
    <t>58 45 37.3</t>
  </si>
  <si>
    <t>27 1 19.5</t>
  </si>
  <si>
    <t>58 53 30.5</t>
  </si>
  <si>
    <t>26 57 30.7</t>
  </si>
  <si>
    <t>58 44 57.0</t>
  </si>
  <si>
    <t>27 2 55.0</t>
  </si>
  <si>
    <t>58 54 10.8</t>
  </si>
  <si>
    <t>26 58 15.2</t>
  </si>
  <si>
    <t>58 54 31.7</t>
  </si>
  <si>
    <t>26 58 38.2</t>
  </si>
  <si>
    <t>58 43 35.1</t>
  </si>
  <si>
    <t>27 5 16.6</t>
  </si>
  <si>
    <t>58 43 10.6</t>
  </si>
  <si>
    <t>27 5 43.5</t>
  </si>
  <si>
    <t>58 42 41.0</t>
  </si>
  <si>
    <t>27 6 6.6</t>
  </si>
  <si>
    <t>58 55 16.6</t>
  </si>
  <si>
    <t>26 59 25.4</t>
  </si>
  <si>
    <t>58 55 43.3</t>
  </si>
  <si>
    <t>26 59 47.8</t>
  </si>
  <si>
    <t>58 40 1.1</t>
  </si>
  <si>
    <t>27 9 0.4</t>
  </si>
  <si>
    <t>58 39 17.0</t>
  </si>
  <si>
    <t>27 9 14.5</t>
  </si>
  <si>
    <t>58 41 43.3</t>
  </si>
  <si>
    <t>27 8 26.6</t>
  </si>
  <si>
    <t>58 38 26.4</t>
  </si>
  <si>
    <t>27 9 34.6</t>
  </si>
  <si>
    <t>58 37 13.3</t>
  </si>
  <si>
    <t>27 10 43.2</t>
  </si>
  <si>
    <t>58 36 31.9</t>
  </si>
  <si>
    <t>27 10 58.7</t>
  </si>
  <si>
    <t>58 35 57.4</t>
  </si>
  <si>
    <t>27 11 29.4</t>
  </si>
  <si>
    <t>58 34 35.0</t>
  </si>
  <si>
    <t>27 12 0.1</t>
  </si>
  <si>
    <t>58 32 59.0</t>
  </si>
  <si>
    <t>27 12 37.7</t>
  </si>
  <si>
    <t>58 32 54.4</t>
  </si>
  <si>
    <t>27 12 39.5</t>
  </si>
  <si>
    <t>58 32 23.3</t>
  </si>
  <si>
    <t>27 12 56.8</t>
  </si>
  <si>
    <t>58 29 51.3</t>
  </si>
  <si>
    <t>27 13 23.7</t>
  </si>
  <si>
    <t>58 29 38.2</t>
  </si>
  <si>
    <t>27 13 27.3</t>
  </si>
  <si>
    <t>58 57 30.7</t>
  </si>
  <si>
    <t>27 2 29.8</t>
  </si>
  <si>
    <t>58 19 48.1</t>
  </si>
  <si>
    <t>27 22 46.2</t>
  </si>
  <si>
    <t>58 18 43.4</t>
  </si>
  <si>
    <t>27 23 0.3</t>
  </si>
  <si>
    <t>58 17 40.7</t>
  </si>
  <si>
    <t>27 23 21.8</t>
  </si>
  <si>
    <t>58 16 6.2</t>
  </si>
  <si>
    <t>27 25 39.2</t>
  </si>
  <si>
    <t>58 13 58.6</t>
  </si>
  <si>
    <t>27 27 12.2</t>
  </si>
  <si>
    <t>58 13 55 4</t>
  </si>
  <si>
    <t>27 27 14.0</t>
  </si>
  <si>
    <t>58 10 12.8</t>
  </si>
  <si>
    <t>27 28 42.2</t>
  </si>
  <si>
    <t>58 7 24.4</t>
  </si>
  <si>
    <t>27 31 2.2</t>
  </si>
  <si>
    <t>58 6 19.8</t>
  </si>
  <si>
    <t>27 31 10.3</t>
  </si>
  <si>
    <t>300x600</t>
  </si>
  <si>
    <t>350x700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</si>
</sst>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theme="2" tint="-0.499984740745262"/>
      <name val="Calibri"/>
      <family val="2"/>
      <charset val="186"/>
      <scheme val="minor"/>
    </font>
    <font>
      <b/>
      <sz val="11"/>
      <color theme="2" tint="-0.499984740745262"/>
      <name val="Calibri"/>
      <family val="2"/>
      <charset val="186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14" fillId="0" borderId="0" xfId="0" applyFont="1"/>
    <xf numFmtId="0" fontId="0" fillId="0" borderId="0" xfId="0" applyAlignment="1">
      <alignment horizontal="center"/>
    </xf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18" fillId="0" borderId="0" xfId="0" applyFont="1"/>
    <xf numFmtId="0" fontId="0" fillId="0" borderId="21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16" fillId="0" borderId="13" xfId="0" applyFon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3" borderId="18" xfId="0" applyFill="1" applyBorder="1" applyAlignment="1">
      <alignment horizontal="center"/>
    </xf>
    <xf numFmtId="0" fontId="0" fillId="33" borderId="14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wrapText="1"/>
    </xf>
    <xf numFmtId="0" fontId="16" fillId="0" borderId="10" xfId="0" applyFont="1" applyBorder="1" applyAlignment="1">
      <alignment horizontal="center" wrapText="1"/>
    </xf>
    <xf numFmtId="0" fontId="16" fillId="0" borderId="20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2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4" xfId="0" applyBorder="1"/>
    <xf numFmtId="0" fontId="0" fillId="34" borderId="0" xfId="0" applyFill="1"/>
    <xf numFmtId="0" fontId="0" fillId="35" borderId="14" xfId="0" applyFill="1" applyBorder="1" applyAlignment="1">
      <alignment horizontal="center"/>
    </xf>
    <xf numFmtId="0" fontId="0" fillId="35" borderId="0" xfId="0" applyFill="1" applyAlignment="1">
      <alignment horizontal="center"/>
    </xf>
  </cellXfs>
  <cellStyles count="42">
    <cellStyle name="20% – rõhk1" xfId="19" builtinId="30" customBuiltin="1"/>
    <cellStyle name="20% – rõhk2" xfId="23" builtinId="34" customBuiltin="1"/>
    <cellStyle name="20% – rõhk3" xfId="27" builtinId="38" customBuiltin="1"/>
    <cellStyle name="20% – rõhk4" xfId="31" builtinId="42" customBuiltin="1"/>
    <cellStyle name="20% – rõhk5" xfId="35" builtinId="46" customBuiltin="1"/>
    <cellStyle name="20% – rõhk6" xfId="39" builtinId="50" customBuiltin="1"/>
    <cellStyle name="40% – rõhk1" xfId="20" builtinId="31" customBuiltin="1"/>
    <cellStyle name="40% – rõhk2" xfId="24" builtinId="35" customBuiltin="1"/>
    <cellStyle name="40% – rõhk3" xfId="28" builtinId="39" customBuiltin="1"/>
    <cellStyle name="40% – rõhk4" xfId="32" builtinId="43" customBuiltin="1"/>
    <cellStyle name="40% – rõhk5" xfId="36" builtinId="47" customBuiltin="1"/>
    <cellStyle name="40% – rõhk6" xfId="40" builtinId="51" customBuiltin="1"/>
    <cellStyle name="60% – rõhk1" xfId="21" builtinId="32" customBuiltin="1"/>
    <cellStyle name="60% – rõhk2" xfId="25" builtinId="36" customBuiltin="1"/>
    <cellStyle name="60% – rõhk3" xfId="29" builtinId="40" customBuiltin="1"/>
    <cellStyle name="60% – rõhk4" xfId="33" builtinId="44" customBuiltin="1"/>
    <cellStyle name="60% – rõhk5" xfId="37" builtinId="48" customBuiltin="1"/>
    <cellStyle name="60% – rõhk6" xfId="41" builtinId="52" customBuiltin="1"/>
    <cellStyle name="Arvutus" xfId="11" builtinId="22" customBuiltin="1"/>
    <cellStyle name="Halb" xfId="7" builtinId="27" customBuiltin="1"/>
    <cellStyle name="Hea" xfId="6" builtinId="26" customBuiltin="1"/>
    <cellStyle name="Hoiatuse tekst" xfId="14" builtinId="11" customBuiltin="1"/>
    <cellStyle name="Kokku" xfId="17" builtinId="25" customBuiltin="1"/>
    <cellStyle name="Kontrolli lahtrit" xfId="13" builtinId="23" customBuiltin="1"/>
    <cellStyle name="Lingitud lahter" xfId="12" builtinId="24" customBuiltin="1"/>
    <cellStyle name="Märkus" xfId="15" builtinId="10" customBuiltin="1"/>
    <cellStyle name="Neutraalne" xfId="8" builtinId="28" customBuiltin="1"/>
    <cellStyle name="Normaallaad" xfId="0" builtinId="0"/>
    <cellStyle name="Pealkiri 1" xfId="2" builtinId="16" customBuiltin="1"/>
    <cellStyle name="Pealkiri 2" xfId="3" builtinId="17" customBuiltin="1"/>
    <cellStyle name="Pealkiri 3" xfId="4" builtinId="18" customBuiltin="1"/>
    <cellStyle name="Pealkiri 4" xfId="5" builtinId="19" customBuiltin="1"/>
    <cellStyle name="Rõhk1" xfId="18" builtinId="29" customBuiltin="1"/>
    <cellStyle name="Rõhk2" xfId="22" builtinId="33" customBuiltin="1"/>
    <cellStyle name="Rõhk3" xfId="26" builtinId="37" customBuiltin="1"/>
    <cellStyle name="Rõhk4" xfId="30" builtinId="41" customBuiltin="1"/>
    <cellStyle name="Rõhk5" xfId="34" builtinId="45" customBuiltin="1"/>
    <cellStyle name="Rõhk6" xfId="38" builtinId="49" customBuiltin="1"/>
    <cellStyle name="Selgitav tekst" xfId="16" builtinId="53" customBuiltin="1"/>
    <cellStyle name="Sisend" xfId="9" builtinId="20" customBuiltin="1"/>
    <cellStyle name="Väljund" xfId="10" builtinId="21" customBuiltin="1"/>
    <cellStyle name="Üldpealkiri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8"/>
  <sheetViews>
    <sheetView tabSelected="1" topLeftCell="A25" workbookViewId="0">
      <selection activeCell="C53" sqref="C53"/>
    </sheetView>
  </sheetViews>
  <sheetFormatPr defaultRowHeight="15" x14ac:dyDescent="0.25"/>
  <cols>
    <col min="1" max="1" width="4.5703125" customWidth="1"/>
    <col min="2" max="2" width="19.42578125" style="2" customWidth="1"/>
    <col min="3" max="3" width="21.28515625" style="2" customWidth="1"/>
    <col min="4" max="4" width="18.85546875" style="2" customWidth="1"/>
    <col min="5" max="5" width="7.5703125" style="2" customWidth="1"/>
    <col min="6" max="6" width="6.42578125" style="2" customWidth="1"/>
    <col min="7" max="7" width="9.28515625" style="2" customWidth="1"/>
    <col min="8" max="8" width="8.5703125" style="2" customWidth="1"/>
    <col min="9" max="9" width="9.140625" style="2" customWidth="1"/>
    <col min="10" max="10" width="10.140625" style="2" customWidth="1"/>
    <col min="11" max="11" width="11.7109375" style="2" customWidth="1"/>
    <col min="12" max="12" width="14.5703125" style="2" bestFit="1" customWidth="1"/>
    <col min="13" max="13" width="28" style="2" bestFit="1" customWidth="1"/>
    <col min="14" max="14" width="44.7109375" style="2" bestFit="1" customWidth="1"/>
    <col min="16" max="16" width="17.7109375" bestFit="1" customWidth="1"/>
    <col min="17" max="17" width="15.5703125" customWidth="1"/>
    <col min="19" max="19" width="15.140625" style="6" bestFit="1" customWidth="1"/>
    <col min="20" max="20" width="30.28515625" customWidth="1"/>
    <col min="21" max="21" width="12.28515625" customWidth="1"/>
    <col min="22" max="22" width="20" customWidth="1"/>
    <col min="23" max="23" width="16.28515625" customWidth="1"/>
    <col min="24" max="24" width="14.28515625" customWidth="1"/>
    <col min="25" max="25" width="16.85546875" customWidth="1"/>
  </cols>
  <sheetData>
    <row r="1" spans="1:26" ht="15.75" thickBot="1" x14ac:dyDescent="0.3"/>
    <row r="2" spans="1:26" s="18" customFormat="1" ht="45.75" thickBot="1" x14ac:dyDescent="0.3">
      <c r="A2" s="18" t="s">
        <v>40</v>
      </c>
      <c r="B2" s="10" t="s">
        <v>37</v>
      </c>
      <c r="C2" s="10" t="s">
        <v>37</v>
      </c>
      <c r="D2" s="19" t="s">
        <v>0</v>
      </c>
      <c r="E2" s="19" t="s">
        <v>97</v>
      </c>
      <c r="F2" s="20" t="s">
        <v>99</v>
      </c>
      <c r="G2" s="20" t="s">
        <v>98</v>
      </c>
      <c r="H2" s="19" t="s">
        <v>96</v>
      </c>
      <c r="I2" s="10" t="s">
        <v>93</v>
      </c>
      <c r="J2" s="10" t="s">
        <v>91</v>
      </c>
      <c r="K2" s="10" t="s">
        <v>92</v>
      </c>
      <c r="L2" s="10" t="s">
        <v>94</v>
      </c>
      <c r="M2" s="10" t="s">
        <v>95</v>
      </c>
      <c r="N2" s="21" t="s">
        <v>1</v>
      </c>
      <c r="O2" s="22"/>
      <c r="P2" s="22"/>
      <c r="Q2" s="22"/>
      <c r="R2" s="22"/>
      <c r="S2" s="23"/>
      <c r="T2" s="22"/>
      <c r="U2" s="22"/>
      <c r="V2" s="22"/>
      <c r="W2" s="22"/>
      <c r="X2" s="22"/>
      <c r="Y2" s="22"/>
    </row>
    <row r="3" spans="1:26" x14ac:dyDescent="0.25">
      <c r="A3" s="3">
        <v>1</v>
      </c>
      <c r="B3" s="11" t="s">
        <v>136</v>
      </c>
      <c r="C3" s="5" t="s">
        <v>137</v>
      </c>
      <c r="D3" s="5">
        <v>463293</v>
      </c>
      <c r="E3" s="5">
        <v>2</v>
      </c>
      <c r="F3" s="7"/>
      <c r="G3" s="7">
        <v>2</v>
      </c>
      <c r="H3" s="8">
        <v>0.61599999999999999</v>
      </c>
      <c r="I3" s="5">
        <v>125</v>
      </c>
      <c r="J3" s="5">
        <v>0.73399999999999999</v>
      </c>
      <c r="K3" s="5">
        <v>13162</v>
      </c>
      <c r="L3" s="5" t="s">
        <v>42</v>
      </c>
      <c r="M3" s="5" t="s">
        <v>41</v>
      </c>
      <c r="N3" s="12" t="s">
        <v>2</v>
      </c>
    </row>
    <row r="4" spans="1:26" s="1" customFormat="1" x14ac:dyDescent="0.25">
      <c r="A4" s="3">
        <v>2</v>
      </c>
      <c r="B4" s="13" t="s">
        <v>116</v>
      </c>
      <c r="C4" s="4" t="s">
        <v>117</v>
      </c>
      <c r="D4" s="4">
        <v>463294</v>
      </c>
      <c r="E4" s="4">
        <v>2</v>
      </c>
      <c r="F4" s="4"/>
      <c r="G4" s="4">
        <v>2</v>
      </c>
      <c r="H4" s="9">
        <v>0.872</v>
      </c>
      <c r="I4" s="4">
        <v>150</v>
      </c>
      <c r="J4" s="4">
        <v>37.183</v>
      </c>
      <c r="K4" s="4">
        <v>36</v>
      </c>
      <c r="L4" s="4" t="s">
        <v>44</v>
      </c>
      <c r="M4" s="4" t="s">
        <v>43</v>
      </c>
      <c r="N4" s="14" t="s">
        <v>3</v>
      </c>
      <c r="O4"/>
      <c r="P4"/>
      <c r="Q4"/>
      <c r="R4"/>
      <c r="S4" s="6"/>
      <c r="T4"/>
      <c r="U4"/>
      <c r="V4"/>
      <c r="W4"/>
      <c r="X4"/>
      <c r="Y4"/>
      <c r="Z4"/>
    </row>
    <row r="5" spans="1:26" s="1" customFormat="1" x14ac:dyDescent="0.25">
      <c r="A5" s="3">
        <v>3</v>
      </c>
      <c r="B5" s="13" t="s">
        <v>110</v>
      </c>
      <c r="C5" s="4" t="s">
        <v>111</v>
      </c>
      <c r="D5" s="4">
        <v>479495</v>
      </c>
      <c r="E5" s="4">
        <v>2</v>
      </c>
      <c r="F5" s="4"/>
      <c r="G5" s="4">
        <v>2</v>
      </c>
      <c r="H5" s="9">
        <v>1.506</v>
      </c>
      <c r="I5" s="4">
        <v>200</v>
      </c>
      <c r="J5" s="4">
        <v>73.171000000000006</v>
      </c>
      <c r="K5" s="4">
        <v>3</v>
      </c>
      <c r="L5" s="4" t="s">
        <v>46</v>
      </c>
      <c r="M5" s="4" t="s">
        <v>45</v>
      </c>
      <c r="N5" s="14" t="s">
        <v>3</v>
      </c>
      <c r="O5"/>
      <c r="P5"/>
      <c r="Q5"/>
      <c r="R5"/>
      <c r="S5" s="6"/>
      <c r="T5"/>
      <c r="U5"/>
      <c r="V5"/>
      <c r="W5"/>
      <c r="X5"/>
      <c r="Y5"/>
      <c r="Z5"/>
    </row>
    <row r="6" spans="1:26" x14ac:dyDescent="0.25">
      <c r="A6" s="3">
        <v>4</v>
      </c>
      <c r="B6" s="13" t="s">
        <v>132</v>
      </c>
      <c r="C6" s="4" t="s">
        <v>133</v>
      </c>
      <c r="D6" s="4">
        <v>463295</v>
      </c>
      <c r="E6" s="4">
        <v>1</v>
      </c>
      <c r="F6" s="4"/>
      <c r="G6" s="4">
        <v>2</v>
      </c>
      <c r="H6" s="9">
        <v>0.2</v>
      </c>
      <c r="I6" s="4">
        <v>100</v>
      </c>
      <c r="J6" s="4">
        <v>1.873</v>
      </c>
      <c r="K6" s="4">
        <v>8100011</v>
      </c>
      <c r="L6" s="4" t="s">
        <v>48</v>
      </c>
      <c r="M6" s="4" t="s">
        <v>47</v>
      </c>
      <c r="N6" s="14" t="s">
        <v>4</v>
      </c>
    </row>
    <row r="7" spans="1:26" x14ac:dyDescent="0.25">
      <c r="A7" s="3">
        <v>5</v>
      </c>
      <c r="B7" s="13" t="s">
        <v>182</v>
      </c>
      <c r="C7" s="4" t="s">
        <v>183</v>
      </c>
      <c r="D7" s="4">
        <v>463321</v>
      </c>
      <c r="E7" s="4">
        <v>2</v>
      </c>
      <c r="F7" s="4"/>
      <c r="G7" s="4">
        <v>2</v>
      </c>
      <c r="H7" s="9">
        <v>0.61599999999999999</v>
      </c>
      <c r="I7" s="4">
        <v>125</v>
      </c>
      <c r="J7" s="4">
        <v>12.387</v>
      </c>
      <c r="K7" s="4">
        <v>22294</v>
      </c>
      <c r="L7" s="4" t="s">
        <v>42</v>
      </c>
      <c r="M7" s="4" t="s">
        <v>49</v>
      </c>
      <c r="N7" s="14" t="s">
        <v>5</v>
      </c>
    </row>
    <row r="8" spans="1:26" x14ac:dyDescent="0.25">
      <c r="A8" s="3">
        <v>6</v>
      </c>
      <c r="B8" s="13" t="s">
        <v>184</v>
      </c>
      <c r="C8" s="4" t="s">
        <v>185</v>
      </c>
      <c r="D8" s="4" t="s">
        <v>39</v>
      </c>
      <c r="E8" s="4">
        <v>2</v>
      </c>
      <c r="F8" s="30">
        <v>1</v>
      </c>
      <c r="G8" s="4">
        <v>2</v>
      </c>
      <c r="H8" s="9">
        <v>0.61599999999999999</v>
      </c>
      <c r="I8" s="4">
        <v>125</v>
      </c>
      <c r="J8" s="4">
        <v>6.3380000000000001</v>
      </c>
      <c r="K8" s="4">
        <v>22288</v>
      </c>
      <c r="L8" s="4" t="s">
        <v>42</v>
      </c>
      <c r="M8" s="4" t="s">
        <v>50</v>
      </c>
      <c r="N8" s="14" t="s">
        <v>5</v>
      </c>
    </row>
    <row r="9" spans="1:26" x14ac:dyDescent="0.25">
      <c r="A9" s="3">
        <v>7</v>
      </c>
      <c r="B9" s="13" t="s">
        <v>186</v>
      </c>
      <c r="C9" s="4" t="s">
        <v>187</v>
      </c>
      <c r="D9" s="4">
        <v>463325</v>
      </c>
      <c r="E9" s="4">
        <v>1</v>
      </c>
      <c r="F9" s="4"/>
      <c r="G9" s="4">
        <v>2</v>
      </c>
      <c r="H9" s="9">
        <v>0.2</v>
      </c>
      <c r="I9" s="4">
        <v>100</v>
      </c>
      <c r="J9" s="4">
        <v>1.2999999999999999E-2</v>
      </c>
      <c r="K9" s="4">
        <v>4540051</v>
      </c>
      <c r="L9" s="4" t="s">
        <v>48</v>
      </c>
      <c r="M9" s="4" t="s">
        <v>51</v>
      </c>
      <c r="N9" s="14" t="s">
        <v>6</v>
      </c>
    </row>
    <row r="10" spans="1:26" x14ac:dyDescent="0.25">
      <c r="A10" s="3">
        <v>8</v>
      </c>
      <c r="B10" s="13" t="s">
        <v>188</v>
      </c>
      <c r="C10" s="4" t="s">
        <v>189</v>
      </c>
      <c r="D10" s="4">
        <v>463327</v>
      </c>
      <c r="E10" s="4">
        <v>1</v>
      </c>
      <c r="F10" s="4"/>
      <c r="G10" s="4">
        <v>2</v>
      </c>
      <c r="H10" s="9">
        <v>0.2</v>
      </c>
      <c r="I10" s="4">
        <v>100</v>
      </c>
      <c r="J10" s="4">
        <v>8.0000000000000002E-3</v>
      </c>
      <c r="K10" s="4">
        <v>4540012</v>
      </c>
      <c r="L10" s="4" t="s">
        <v>48</v>
      </c>
      <c r="M10" s="4" t="s">
        <v>52</v>
      </c>
      <c r="N10" s="14" t="s">
        <v>6</v>
      </c>
    </row>
    <row r="11" spans="1:26" x14ac:dyDescent="0.25">
      <c r="A11" s="3">
        <v>9</v>
      </c>
      <c r="B11" s="13" t="s">
        <v>190</v>
      </c>
      <c r="C11" s="4" t="s">
        <v>191</v>
      </c>
      <c r="D11" s="4">
        <v>463328</v>
      </c>
      <c r="E11" s="4">
        <v>1</v>
      </c>
      <c r="F11" s="4"/>
      <c r="G11" s="4">
        <v>2</v>
      </c>
      <c r="H11" s="9">
        <v>0.2</v>
      </c>
      <c r="I11" s="4">
        <v>100</v>
      </c>
      <c r="J11" s="4">
        <v>4.9000000000000002E-2</v>
      </c>
      <c r="K11" s="4">
        <v>4540005</v>
      </c>
      <c r="L11" s="4" t="s">
        <v>48</v>
      </c>
      <c r="M11" s="4" t="s">
        <v>53</v>
      </c>
      <c r="N11" s="14" t="s">
        <v>7</v>
      </c>
    </row>
    <row r="12" spans="1:26" x14ac:dyDescent="0.25">
      <c r="A12" s="3">
        <v>10</v>
      </c>
      <c r="B12" s="13" t="s">
        <v>192</v>
      </c>
      <c r="C12" s="4" t="s">
        <v>193</v>
      </c>
      <c r="D12" s="4" t="s">
        <v>38</v>
      </c>
      <c r="E12" s="4">
        <v>2</v>
      </c>
      <c r="F12" s="30">
        <v>1</v>
      </c>
      <c r="G12" s="4">
        <v>2</v>
      </c>
      <c r="H12" s="9">
        <v>0.61599999999999999</v>
      </c>
      <c r="I12" s="4">
        <v>125</v>
      </c>
      <c r="J12" s="4">
        <v>1.798</v>
      </c>
      <c r="K12" s="4">
        <v>22291</v>
      </c>
      <c r="L12" s="4" t="s">
        <v>42</v>
      </c>
      <c r="M12" s="4" t="s">
        <v>54</v>
      </c>
      <c r="N12" s="14" t="s">
        <v>7</v>
      </c>
    </row>
    <row r="13" spans="1:26" x14ac:dyDescent="0.25">
      <c r="A13" s="3">
        <v>11</v>
      </c>
      <c r="B13" s="13" t="s">
        <v>194</v>
      </c>
      <c r="C13" s="4" t="s">
        <v>195</v>
      </c>
      <c r="D13" s="4">
        <v>463330</v>
      </c>
      <c r="E13" s="4">
        <v>1</v>
      </c>
      <c r="F13" s="4"/>
      <c r="G13" s="4">
        <v>2</v>
      </c>
      <c r="H13" s="9">
        <v>0.2</v>
      </c>
      <c r="I13" s="4">
        <v>100</v>
      </c>
      <c r="J13" s="4">
        <v>1.573</v>
      </c>
      <c r="K13" s="4">
        <v>7070008</v>
      </c>
      <c r="L13" s="4" t="s">
        <v>48</v>
      </c>
      <c r="M13" s="4" t="s">
        <v>55</v>
      </c>
      <c r="N13" s="14" t="s">
        <v>8</v>
      </c>
    </row>
    <row r="14" spans="1:26" x14ac:dyDescent="0.25">
      <c r="A14" s="3">
        <v>12</v>
      </c>
      <c r="B14" s="13" t="s">
        <v>196</v>
      </c>
      <c r="C14" s="4" t="s">
        <v>197</v>
      </c>
      <c r="D14" s="4">
        <v>463333</v>
      </c>
      <c r="E14" s="4">
        <v>1</v>
      </c>
      <c r="F14" s="4"/>
      <c r="G14" s="4">
        <v>2</v>
      </c>
      <c r="H14" s="9">
        <v>0.2</v>
      </c>
      <c r="I14" s="4">
        <v>100</v>
      </c>
      <c r="J14" s="4">
        <v>3.1320000000000001</v>
      </c>
      <c r="K14" s="4">
        <v>7070018</v>
      </c>
      <c r="L14" s="4" t="s">
        <v>48</v>
      </c>
      <c r="M14" s="4" t="s">
        <v>56</v>
      </c>
      <c r="N14" s="14" t="s">
        <v>9</v>
      </c>
    </row>
    <row r="15" spans="1:26" x14ac:dyDescent="0.25">
      <c r="A15" s="3">
        <v>13</v>
      </c>
      <c r="B15" s="13" t="s">
        <v>198</v>
      </c>
      <c r="C15" s="4" t="s">
        <v>199</v>
      </c>
      <c r="D15" s="4">
        <v>463334</v>
      </c>
      <c r="E15" s="4">
        <v>2</v>
      </c>
      <c r="F15" s="4"/>
      <c r="G15" s="4">
        <v>2</v>
      </c>
      <c r="H15" s="9">
        <v>0.61599999999999999</v>
      </c>
      <c r="I15" s="4">
        <v>125</v>
      </c>
      <c r="J15" s="4">
        <v>3.2050000000000001</v>
      </c>
      <c r="K15" s="4">
        <v>18188</v>
      </c>
      <c r="L15" s="4" t="s">
        <v>42</v>
      </c>
      <c r="M15" s="4" t="s">
        <v>57</v>
      </c>
      <c r="N15" s="14" t="s">
        <v>9</v>
      </c>
    </row>
    <row r="16" spans="1:26" x14ac:dyDescent="0.25">
      <c r="A16" s="3">
        <v>14</v>
      </c>
      <c r="B16" s="13" t="s">
        <v>180</v>
      </c>
      <c r="C16" s="4" t="s">
        <v>181</v>
      </c>
      <c r="D16" s="4">
        <v>463342</v>
      </c>
      <c r="E16" s="4">
        <v>2</v>
      </c>
      <c r="F16" s="4"/>
      <c r="G16" s="4">
        <v>2</v>
      </c>
      <c r="H16" s="9">
        <v>0.61599999999999999</v>
      </c>
      <c r="I16" s="4">
        <v>125</v>
      </c>
      <c r="J16" s="4">
        <v>2.2759999999999998</v>
      </c>
      <c r="K16" s="4">
        <v>13161</v>
      </c>
      <c r="L16" s="4" t="s">
        <v>42</v>
      </c>
      <c r="M16" s="4" t="s">
        <v>58</v>
      </c>
      <c r="N16" s="14" t="s">
        <v>10</v>
      </c>
    </row>
    <row r="17" spans="1:14" x14ac:dyDescent="0.25">
      <c r="A17" s="3">
        <v>15</v>
      </c>
      <c r="B17" s="13" t="s">
        <v>142</v>
      </c>
      <c r="C17" s="4" t="s">
        <v>143</v>
      </c>
      <c r="D17" s="4">
        <v>463343</v>
      </c>
      <c r="E17" s="4">
        <v>1</v>
      </c>
      <c r="F17" s="4"/>
      <c r="G17" s="4">
        <v>2</v>
      </c>
      <c r="H17" s="9">
        <v>0.2</v>
      </c>
      <c r="I17" s="4">
        <v>100</v>
      </c>
      <c r="J17" s="4">
        <v>1.085</v>
      </c>
      <c r="K17" s="4">
        <v>4200009</v>
      </c>
      <c r="L17" s="4" t="s">
        <v>48</v>
      </c>
      <c r="M17" s="4" t="s">
        <v>59</v>
      </c>
      <c r="N17" s="14" t="s">
        <v>11</v>
      </c>
    </row>
    <row r="18" spans="1:14" x14ac:dyDescent="0.25">
      <c r="A18" s="3">
        <v>16</v>
      </c>
      <c r="B18" s="13" t="s">
        <v>128</v>
      </c>
      <c r="C18" s="4" t="s">
        <v>129</v>
      </c>
      <c r="D18" s="4">
        <v>463344</v>
      </c>
      <c r="E18" s="4">
        <v>1</v>
      </c>
      <c r="F18" s="4"/>
      <c r="G18" s="4">
        <v>2</v>
      </c>
      <c r="H18" s="9">
        <v>0.2</v>
      </c>
      <c r="I18" s="4">
        <v>100</v>
      </c>
      <c r="J18" s="4">
        <v>2.3E-2</v>
      </c>
      <c r="K18" s="4">
        <v>8100204</v>
      </c>
      <c r="L18" s="4" t="s">
        <v>48</v>
      </c>
      <c r="M18" s="4" t="s">
        <v>60</v>
      </c>
      <c r="N18" s="14" t="s">
        <v>12</v>
      </c>
    </row>
    <row r="19" spans="1:14" x14ac:dyDescent="0.25">
      <c r="A19" s="3">
        <v>17</v>
      </c>
      <c r="B19" s="13" t="s">
        <v>114</v>
      </c>
      <c r="C19" s="4" t="s">
        <v>115</v>
      </c>
      <c r="D19" s="4">
        <v>463345</v>
      </c>
      <c r="E19" s="4">
        <v>1</v>
      </c>
      <c r="F19" s="4"/>
      <c r="G19" s="4">
        <v>2</v>
      </c>
      <c r="H19" s="9">
        <v>0.2</v>
      </c>
      <c r="I19" s="4">
        <v>100</v>
      </c>
      <c r="J19" s="4">
        <v>8.9999999999999993E-3</v>
      </c>
      <c r="K19" s="4">
        <v>6570011</v>
      </c>
      <c r="L19" s="4" t="s">
        <v>48</v>
      </c>
      <c r="M19" s="4" t="s">
        <v>61</v>
      </c>
      <c r="N19" s="14" t="s">
        <v>12</v>
      </c>
    </row>
    <row r="20" spans="1:14" x14ac:dyDescent="0.25">
      <c r="A20" s="3">
        <v>18</v>
      </c>
      <c r="B20" s="13" t="s">
        <v>118</v>
      </c>
      <c r="C20" s="4" t="s">
        <v>119</v>
      </c>
      <c r="D20" s="4">
        <v>463346</v>
      </c>
      <c r="E20" s="4">
        <v>1</v>
      </c>
      <c r="F20" s="4"/>
      <c r="G20" s="4">
        <v>2</v>
      </c>
      <c r="H20" s="9">
        <v>0.2</v>
      </c>
      <c r="I20" s="4">
        <v>100</v>
      </c>
      <c r="J20" s="4">
        <v>0.35799999999999998</v>
      </c>
      <c r="K20" s="4">
        <v>6570003</v>
      </c>
      <c r="L20" s="4" t="s">
        <v>48</v>
      </c>
      <c r="M20" s="4" t="s">
        <v>62</v>
      </c>
      <c r="N20" s="14" t="s">
        <v>13</v>
      </c>
    </row>
    <row r="21" spans="1:14" x14ac:dyDescent="0.25">
      <c r="A21" s="3">
        <v>19</v>
      </c>
      <c r="B21" s="13" t="s">
        <v>108</v>
      </c>
      <c r="C21" s="4" t="s">
        <v>109</v>
      </c>
      <c r="D21" s="4">
        <v>463347</v>
      </c>
      <c r="E21" s="4">
        <v>1</v>
      </c>
      <c r="F21" s="4"/>
      <c r="G21" s="4">
        <v>2</v>
      </c>
      <c r="H21" s="9">
        <v>0.2</v>
      </c>
      <c r="I21" s="4">
        <v>100</v>
      </c>
      <c r="J21" s="4">
        <v>1.0999999999999999E-2</v>
      </c>
      <c r="K21" s="4">
        <v>6570005</v>
      </c>
      <c r="L21" s="4" t="s">
        <v>48</v>
      </c>
      <c r="M21" s="4" t="s">
        <v>63</v>
      </c>
      <c r="N21" s="14" t="s">
        <v>14</v>
      </c>
    </row>
    <row r="22" spans="1:14" x14ac:dyDescent="0.25">
      <c r="A22" s="3">
        <v>20</v>
      </c>
      <c r="B22" s="13" t="s">
        <v>106</v>
      </c>
      <c r="C22" s="4" t="s">
        <v>107</v>
      </c>
      <c r="D22" s="4">
        <v>463348</v>
      </c>
      <c r="E22" s="4">
        <v>1</v>
      </c>
      <c r="F22" s="4"/>
      <c r="G22" s="4">
        <v>2</v>
      </c>
      <c r="H22" s="9">
        <v>0.2</v>
      </c>
      <c r="I22" s="4">
        <v>100</v>
      </c>
      <c r="J22" s="4">
        <v>0.45400000000000001</v>
      </c>
      <c r="K22" s="4">
        <v>6570014</v>
      </c>
      <c r="L22" s="4" t="s">
        <v>48</v>
      </c>
      <c r="M22" s="4" t="s">
        <v>64</v>
      </c>
      <c r="N22" s="14" t="s">
        <v>15</v>
      </c>
    </row>
    <row r="23" spans="1:14" x14ac:dyDescent="0.25">
      <c r="A23" s="3">
        <v>21</v>
      </c>
      <c r="B23" s="13" t="s">
        <v>104</v>
      </c>
      <c r="C23" s="4" t="s">
        <v>105</v>
      </c>
      <c r="D23" s="4">
        <v>463349</v>
      </c>
      <c r="E23" s="4">
        <v>1</v>
      </c>
      <c r="F23" s="4"/>
      <c r="G23" s="4">
        <v>2</v>
      </c>
      <c r="H23" s="9">
        <v>0.2</v>
      </c>
      <c r="I23" s="4">
        <v>100</v>
      </c>
      <c r="J23" s="4">
        <v>2.5000000000000001E-2</v>
      </c>
      <c r="K23" s="4">
        <v>6570001</v>
      </c>
      <c r="L23" s="4" t="s">
        <v>48</v>
      </c>
      <c r="M23" s="4" t="s">
        <v>65</v>
      </c>
      <c r="N23" s="14" t="s">
        <v>16</v>
      </c>
    </row>
    <row r="24" spans="1:14" x14ac:dyDescent="0.25">
      <c r="A24" s="3">
        <v>22</v>
      </c>
      <c r="B24" s="13" t="s">
        <v>120</v>
      </c>
      <c r="C24" s="4" t="s">
        <v>121</v>
      </c>
      <c r="D24" s="4">
        <v>463350</v>
      </c>
      <c r="E24" s="4">
        <v>1</v>
      </c>
      <c r="F24" s="4"/>
      <c r="G24" s="4">
        <v>2</v>
      </c>
      <c r="H24" s="9">
        <v>0.2</v>
      </c>
      <c r="I24" s="4">
        <v>100</v>
      </c>
      <c r="J24" s="4">
        <v>0.45700000000000002</v>
      </c>
      <c r="K24" s="4">
        <v>6570010</v>
      </c>
      <c r="L24" s="4" t="s">
        <v>48</v>
      </c>
      <c r="M24" s="4" t="s">
        <v>66</v>
      </c>
      <c r="N24" s="14" t="s">
        <v>17</v>
      </c>
    </row>
    <row r="25" spans="1:14" x14ac:dyDescent="0.25">
      <c r="A25" s="3">
        <v>23</v>
      </c>
      <c r="B25" s="13" t="s">
        <v>102</v>
      </c>
      <c r="C25" s="4" t="s">
        <v>103</v>
      </c>
      <c r="D25" s="4">
        <v>463351</v>
      </c>
      <c r="E25" s="4">
        <v>2</v>
      </c>
      <c r="F25" s="4"/>
      <c r="G25" s="4">
        <v>2</v>
      </c>
      <c r="H25" s="9">
        <v>1.506</v>
      </c>
      <c r="I25" s="4">
        <v>200</v>
      </c>
      <c r="J25" s="4">
        <v>79.457999999999998</v>
      </c>
      <c r="K25" s="4">
        <v>3</v>
      </c>
      <c r="L25" s="4" t="s">
        <v>46</v>
      </c>
      <c r="M25" s="4" t="s">
        <v>45</v>
      </c>
      <c r="N25" s="14" t="s">
        <v>18</v>
      </c>
    </row>
    <row r="26" spans="1:14" x14ac:dyDescent="0.25">
      <c r="A26" s="3">
        <v>24</v>
      </c>
      <c r="B26" s="13" t="s">
        <v>138</v>
      </c>
      <c r="C26" s="4" t="s">
        <v>139</v>
      </c>
      <c r="D26" s="4">
        <v>463354</v>
      </c>
      <c r="E26" s="4">
        <v>1</v>
      </c>
      <c r="F26" s="4"/>
      <c r="G26" s="4">
        <v>2</v>
      </c>
      <c r="H26" s="9">
        <v>0.2</v>
      </c>
      <c r="I26" s="4">
        <v>100</v>
      </c>
      <c r="J26" s="4">
        <v>1.2E-2</v>
      </c>
      <c r="K26" s="4">
        <v>5760003</v>
      </c>
      <c r="L26" s="4" t="s">
        <v>48</v>
      </c>
      <c r="M26" s="4" t="s">
        <v>67</v>
      </c>
      <c r="N26" s="14" t="s">
        <v>19</v>
      </c>
    </row>
    <row r="27" spans="1:14" x14ac:dyDescent="0.25">
      <c r="A27" s="3">
        <v>25</v>
      </c>
      <c r="B27" s="13" t="s">
        <v>158</v>
      </c>
      <c r="C27" s="4" t="s">
        <v>159</v>
      </c>
      <c r="D27" s="4">
        <v>463360</v>
      </c>
      <c r="E27" s="4">
        <v>2</v>
      </c>
      <c r="F27" s="4"/>
      <c r="G27" s="4">
        <v>2</v>
      </c>
      <c r="H27" s="9">
        <v>0.61599999999999999</v>
      </c>
      <c r="I27" s="4">
        <v>125</v>
      </c>
      <c r="J27" s="4">
        <v>24.61</v>
      </c>
      <c r="K27" s="4">
        <v>14101</v>
      </c>
      <c r="L27" s="4" t="s">
        <v>42</v>
      </c>
      <c r="M27" s="4" t="s">
        <v>68</v>
      </c>
      <c r="N27" s="14" t="s">
        <v>20</v>
      </c>
    </row>
    <row r="28" spans="1:14" x14ac:dyDescent="0.25">
      <c r="A28" s="3">
        <v>26</v>
      </c>
      <c r="B28" s="13" t="s">
        <v>154</v>
      </c>
      <c r="C28" s="4" t="s">
        <v>155</v>
      </c>
      <c r="D28" s="4">
        <v>463363</v>
      </c>
      <c r="E28" s="4">
        <v>2</v>
      </c>
      <c r="F28" s="4"/>
      <c r="G28" s="4">
        <v>2</v>
      </c>
      <c r="H28" s="9">
        <v>0.61599999999999999</v>
      </c>
      <c r="I28" s="4">
        <v>125</v>
      </c>
      <c r="J28" s="4">
        <v>0.01</v>
      </c>
      <c r="K28" s="4">
        <v>22238</v>
      </c>
      <c r="L28" s="4" t="s">
        <v>42</v>
      </c>
      <c r="M28" s="4" t="s">
        <v>69</v>
      </c>
      <c r="N28" s="14" t="s">
        <v>21</v>
      </c>
    </row>
    <row r="29" spans="1:14" x14ac:dyDescent="0.25">
      <c r="A29" s="3">
        <v>27</v>
      </c>
      <c r="B29" s="13" t="s">
        <v>134</v>
      </c>
      <c r="C29" s="4" t="s">
        <v>135</v>
      </c>
      <c r="D29" s="4">
        <v>463366</v>
      </c>
      <c r="E29" s="4">
        <v>1</v>
      </c>
      <c r="F29" s="4"/>
      <c r="G29" s="4">
        <v>2</v>
      </c>
      <c r="H29" s="9">
        <v>0.2</v>
      </c>
      <c r="I29" s="4">
        <v>100</v>
      </c>
      <c r="J29" s="4">
        <v>0</v>
      </c>
      <c r="K29" s="4">
        <v>6570067</v>
      </c>
      <c r="L29" s="4" t="s">
        <v>48</v>
      </c>
      <c r="M29" s="4" t="s">
        <v>70</v>
      </c>
      <c r="N29" s="14" t="s">
        <v>22</v>
      </c>
    </row>
    <row r="30" spans="1:14" x14ac:dyDescent="0.25">
      <c r="A30" s="3">
        <v>28</v>
      </c>
      <c r="B30" s="13" t="s">
        <v>148</v>
      </c>
      <c r="C30" s="4" t="s">
        <v>149</v>
      </c>
      <c r="D30" s="4">
        <v>463367</v>
      </c>
      <c r="E30" s="4">
        <v>2</v>
      </c>
      <c r="F30" s="4"/>
      <c r="G30" s="4">
        <v>2</v>
      </c>
      <c r="H30" s="9">
        <v>0.61599999999999999</v>
      </c>
      <c r="I30" s="4">
        <v>125</v>
      </c>
      <c r="J30" s="4">
        <v>1.0920000000000001</v>
      </c>
      <c r="K30" s="4">
        <v>14241</v>
      </c>
      <c r="L30" s="4" t="s">
        <v>42</v>
      </c>
      <c r="M30" s="4" t="s">
        <v>71</v>
      </c>
      <c r="N30" s="14" t="s">
        <v>23</v>
      </c>
    </row>
    <row r="31" spans="1:14" x14ac:dyDescent="0.25">
      <c r="A31" s="3">
        <v>29</v>
      </c>
      <c r="B31" s="13" t="s">
        <v>146</v>
      </c>
      <c r="C31" s="4" t="s">
        <v>147</v>
      </c>
      <c r="D31" s="4">
        <v>463368</v>
      </c>
      <c r="E31" s="4">
        <v>1</v>
      </c>
      <c r="F31" s="4"/>
      <c r="G31" s="4">
        <v>2</v>
      </c>
      <c r="H31" s="9">
        <v>0.2</v>
      </c>
      <c r="I31" s="4">
        <v>100</v>
      </c>
      <c r="J31" s="4">
        <v>0.91</v>
      </c>
      <c r="K31" s="4">
        <v>5760007</v>
      </c>
      <c r="L31" s="4" t="s">
        <v>48</v>
      </c>
      <c r="M31" s="4" t="s">
        <v>72</v>
      </c>
      <c r="N31" s="14" t="s">
        <v>24</v>
      </c>
    </row>
    <row r="32" spans="1:14" x14ac:dyDescent="0.25">
      <c r="A32" s="3">
        <v>30</v>
      </c>
      <c r="B32" s="13" t="s">
        <v>144</v>
      </c>
      <c r="C32" s="4" t="s">
        <v>145</v>
      </c>
      <c r="D32" s="4">
        <v>463369</v>
      </c>
      <c r="E32" s="4">
        <v>2</v>
      </c>
      <c r="F32" s="4"/>
      <c r="G32" s="4">
        <v>2</v>
      </c>
      <c r="H32" s="9">
        <v>0.61599999999999999</v>
      </c>
      <c r="I32" s="4">
        <v>125</v>
      </c>
      <c r="J32" s="4">
        <v>0.68300000000000005</v>
      </c>
      <c r="K32" s="4">
        <v>14106</v>
      </c>
      <c r="L32" s="4" t="s">
        <v>42</v>
      </c>
      <c r="M32" s="4" t="s">
        <v>73</v>
      </c>
      <c r="N32" s="14" t="s">
        <v>25</v>
      </c>
    </row>
    <row r="33" spans="1:14" x14ac:dyDescent="0.25">
      <c r="A33" s="3">
        <v>31</v>
      </c>
      <c r="B33" s="13" t="s">
        <v>156</v>
      </c>
      <c r="C33" s="4" t="s">
        <v>157</v>
      </c>
      <c r="D33" s="4">
        <v>463376</v>
      </c>
      <c r="E33" s="4">
        <v>1</v>
      </c>
      <c r="F33" s="4"/>
      <c r="G33" s="4">
        <v>2</v>
      </c>
      <c r="H33" s="9">
        <v>0.2</v>
      </c>
      <c r="I33" s="4">
        <v>100</v>
      </c>
      <c r="J33" s="4">
        <v>0.77600000000000002</v>
      </c>
      <c r="K33" s="4">
        <v>1260018</v>
      </c>
      <c r="L33" s="4" t="s">
        <v>48</v>
      </c>
      <c r="M33" s="4" t="s">
        <v>74</v>
      </c>
      <c r="N33" s="14" t="s">
        <v>26</v>
      </c>
    </row>
    <row r="34" spans="1:14" x14ac:dyDescent="0.25">
      <c r="A34" s="3">
        <v>32</v>
      </c>
      <c r="B34" s="13" t="s">
        <v>160</v>
      </c>
      <c r="C34" s="4" t="s">
        <v>161</v>
      </c>
      <c r="D34" s="4">
        <v>463377</v>
      </c>
      <c r="E34" s="4">
        <v>2</v>
      </c>
      <c r="F34" s="4"/>
      <c r="G34" s="4">
        <v>2</v>
      </c>
      <c r="H34" s="9">
        <v>0.872</v>
      </c>
      <c r="I34" s="4">
        <v>150</v>
      </c>
      <c r="J34" s="4">
        <v>34.465000000000003</v>
      </c>
      <c r="K34" s="4">
        <v>43</v>
      </c>
      <c r="L34" s="4" t="s">
        <v>44</v>
      </c>
      <c r="M34" s="4" t="s">
        <v>75</v>
      </c>
      <c r="N34" s="14" t="s">
        <v>27</v>
      </c>
    </row>
    <row r="35" spans="1:14" x14ac:dyDescent="0.25">
      <c r="A35" s="3">
        <v>33</v>
      </c>
      <c r="B35" s="13" t="s">
        <v>162</v>
      </c>
      <c r="C35" s="4" t="s">
        <v>163</v>
      </c>
      <c r="D35" s="4">
        <v>463378</v>
      </c>
      <c r="E35" s="4">
        <v>2</v>
      </c>
      <c r="F35" s="4"/>
      <c r="G35" s="4">
        <v>2</v>
      </c>
      <c r="H35" s="9">
        <v>0.2</v>
      </c>
      <c r="I35" s="4">
        <v>100</v>
      </c>
      <c r="J35" s="4">
        <v>1.4430000000000001</v>
      </c>
      <c r="K35" s="4">
        <v>1260027</v>
      </c>
      <c r="L35" s="4" t="s">
        <v>48</v>
      </c>
      <c r="M35" s="4" t="s">
        <v>76</v>
      </c>
      <c r="N35" s="14" t="s">
        <v>28</v>
      </c>
    </row>
    <row r="36" spans="1:14" x14ac:dyDescent="0.25">
      <c r="A36" s="3">
        <v>34</v>
      </c>
      <c r="B36" s="13" t="s">
        <v>164</v>
      </c>
      <c r="C36" s="4" t="s">
        <v>165</v>
      </c>
      <c r="D36" s="4">
        <v>463379</v>
      </c>
      <c r="E36" s="4">
        <v>2</v>
      </c>
      <c r="F36" s="4"/>
      <c r="G36" s="4">
        <v>2</v>
      </c>
      <c r="H36" s="9">
        <v>0.61599999999999999</v>
      </c>
      <c r="I36" s="4">
        <v>125</v>
      </c>
      <c r="J36" s="4">
        <v>2.9849999999999999</v>
      </c>
      <c r="K36" s="4">
        <v>22241</v>
      </c>
      <c r="L36" s="4" t="s">
        <v>42</v>
      </c>
      <c r="M36" s="4" t="s">
        <v>77</v>
      </c>
      <c r="N36" s="14" t="s">
        <v>29</v>
      </c>
    </row>
    <row r="37" spans="1:14" x14ac:dyDescent="0.25">
      <c r="A37" s="3">
        <v>35</v>
      </c>
      <c r="B37" s="13" t="s">
        <v>166</v>
      </c>
      <c r="C37" s="4" t="s">
        <v>167</v>
      </c>
      <c r="D37" s="4">
        <v>463380</v>
      </c>
      <c r="E37" s="4">
        <v>1</v>
      </c>
      <c r="F37" s="4"/>
      <c r="G37" s="4">
        <v>2</v>
      </c>
      <c r="H37" s="9">
        <v>0.2</v>
      </c>
      <c r="I37" s="4">
        <v>100</v>
      </c>
      <c r="J37" s="4">
        <v>1.2310000000000001</v>
      </c>
      <c r="K37" s="4">
        <v>1260042</v>
      </c>
      <c r="L37" s="4" t="s">
        <v>48</v>
      </c>
      <c r="M37" s="4" t="s">
        <v>78</v>
      </c>
      <c r="N37" s="14" t="s">
        <v>29</v>
      </c>
    </row>
    <row r="38" spans="1:14" x14ac:dyDescent="0.25">
      <c r="A38" s="3">
        <v>36</v>
      </c>
      <c r="B38" s="13" t="s">
        <v>168</v>
      </c>
      <c r="C38" s="4" t="s">
        <v>169</v>
      </c>
      <c r="D38" s="4">
        <v>463381</v>
      </c>
      <c r="E38" s="4">
        <v>2</v>
      </c>
      <c r="F38" s="4"/>
      <c r="G38" s="4">
        <v>2</v>
      </c>
      <c r="H38" s="9">
        <v>0.61599999999999999</v>
      </c>
      <c r="I38" s="4">
        <v>125</v>
      </c>
      <c r="J38" s="4">
        <v>5.12</v>
      </c>
      <c r="K38" s="4">
        <v>22242</v>
      </c>
      <c r="L38" s="4" t="s">
        <v>42</v>
      </c>
      <c r="M38" s="4" t="s">
        <v>79</v>
      </c>
      <c r="N38" s="14" t="s">
        <v>30</v>
      </c>
    </row>
    <row r="39" spans="1:14" x14ac:dyDescent="0.25">
      <c r="A39" s="3">
        <v>37</v>
      </c>
      <c r="B39" s="15" t="s">
        <v>170</v>
      </c>
      <c r="C39" s="16" t="s">
        <v>171</v>
      </c>
      <c r="D39" s="4">
        <v>463382</v>
      </c>
      <c r="E39" s="4">
        <v>2</v>
      </c>
      <c r="F39" s="4"/>
      <c r="G39" s="4">
        <v>2</v>
      </c>
      <c r="H39" s="9">
        <v>0.61599999999999999</v>
      </c>
      <c r="I39" s="4">
        <v>125</v>
      </c>
      <c r="J39" s="4">
        <v>6.4429999999999996</v>
      </c>
      <c r="K39" s="4">
        <v>22243</v>
      </c>
      <c r="L39" s="4" t="s">
        <v>42</v>
      </c>
      <c r="M39" s="4" t="s">
        <v>80</v>
      </c>
      <c r="N39" s="14" t="s">
        <v>31</v>
      </c>
    </row>
    <row r="40" spans="1:14" x14ac:dyDescent="0.25">
      <c r="A40" s="3">
        <v>38</v>
      </c>
      <c r="B40" s="13" t="s">
        <v>174</v>
      </c>
      <c r="C40" s="4" t="s">
        <v>175</v>
      </c>
      <c r="D40" s="4">
        <v>463383</v>
      </c>
      <c r="E40" s="4">
        <v>1</v>
      </c>
      <c r="F40" s="4"/>
      <c r="G40" s="4">
        <v>2</v>
      </c>
      <c r="H40" s="9">
        <v>0.2</v>
      </c>
      <c r="I40" s="4">
        <v>100</v>
      </c>
      <c r="J40" s="4">
        <v>0.34200000000000003</v>
      </c>
      <c r="K40" s="4">
        <v>5870005</v>
      </c>
      <c r="L40" s="4" t="s">
        <v>48</v>
      </c>
      <c r="M40" s="4" t="s">
        <v>81</v>
      </c>
      <c r="N40" s="14" t="s">
        <v>32</v>
      </c>
    </row>
    <row r="41" spans="1:14" x14ac:dyDescent="0.25">
      <c r="A41" s="3">
        <v>39</v>
      </c>
      <c r="B41" s="13" t="s">
        <v>178</v>
      </c>
      <c r="C41" s="4" t="s">
        <v>179</v>
      </c>
      <c r="D41" s="4">
        <v>463384</v>
      </c>
      <c r="E41" s="4">
        <v>2</v>
      </c>
      <c r="F41" s="4"/>
      <c r="G41" s="4">
        <v>2</v>
      </c>
      <c r="H41" s="9">
        <v>0.61599999999999999</v>
      </c>
      <c r="I41" s="4">
        <v>125</v>
      </c>
      <c r="J41" s="4">
        <v>9.7769999999999992</v>
      </c>
      <c r="K41" s="4">
        <v>22240</v>
      </c>
      <c r="L41" s="4" t="s">
        <v>42</v>
      </c>
      <c r="M41" s="4" t="s">
        <v>82</v>
      </c>
      <c r="N41" s="14" t="s">
        <v>33</v>
      </c>
    </row>
    <row r="42" spans="1:14" x14ac:dyDescent="0.25">
      <c r="A42" s="3">
        <v>40</v>
      </c>
      <c r="B42" s="13" t="s">
        <v>152</v>
      </c>
      <c r="C42" s="4" t="s">
        <v>153</v>
      </c>
      <c r="D42" s="4">
        <v>479266</v>
      </c>
      <c r="E42" s="4">
        <v>1</v>
      </c>
      <c r="F42" s="4"/>
      <c r="G42" s="4">
        <v>2</v>
      </c>
      <c r="H42" s="9">
        <v>0.2</v>
      </c>
      <c r="I42" s="4">
        <v>100</v>
      </c>
      <c r="J42" s="4">
        <v>0.56000000000000005</v>
      </c>
      <c r="K42" s="4">
        <v>4200018</v>
      </c>
      <c r="L42" s="4" t="s">
        <v>48</v>
      </c>
      <c r="M42" s="4" t="s">
        <v>83</v>
      </c>
      <c r="N42" s="14" t="s">
        <v>34</v>
      </c>
    </row>
    <row r="43" spans="1:14" x14ac:dyDescent="0.25">
      <c r="A43" s="3">
        <v>41</v>
      </c>
      <c r="B43" s="13" t="s">
        <v>150</v>
      </c>
      <c r="C43" s="4" t="s">
        <v>151</v>
      </c>
      <c r="D43" s="4">
        <v>479264</v>
      </c>
      <c r="E43" s="4">
        <v>1</v>
      </c>
      <c r="F43" s="4"/>
      <c r="G43" s="4">
        <v>2</v>
      </c>
      <c r="H43" s="9">
        <v>0.2</v>
      </c>
      <c r="I43" s="4">
        <v>100</v>
      </c>
      <c r="J43" s="4">
        <v>0.53100000000000003</v>
      </c>
      <c r="K43" s="4">
        <v>4200023</v>
      </c>
      <c r="L43" s="4" t="s">
        <v>48</v>
      </c>
      <c r="M43" s="4" t="s">
        <v>84</v>
      </c>
      <c r="N43" s="14" t="s">
        <v>34</v>
      </c>
    </row>
    <row r="44" spans="1:14" x14ac:dyDescent="0.25">
      <c r="A44" s="3">
        <v>42</v>
      </c>
      <c r="B44" s="13" t="s">
        <v>140</v>
      </c>
      <c r="C44" s="4" t="s">
        <v>141</v>
      </c>
      <c r="D44" s="4">
        <v>479263</v>
      </c>
      <c r="E44" s="4">
        <v>1</v>
      </c>
      <c r="F44" s="4"/>
      <c r="G44" s="4">
        <v>2</v>
      </c>
      <c r="H44" s="9">
        <v>0.2</v>
      </c>
      <c r="I44" s="4">
        <v>100</v>
      </c>
      <c r="J44" s="4">
        <v>0.309</v>
      </c>
      <c r="K44" s="4">
        <v>4200042</v>
      </c>
      <c r="L44" s="4" t="s">
        <v>48</v>
      </c>
      <c r="M44" s="4" t="s">
        <v>85</v>
      </c>
      <c r="N44" s="14" t="s">
        <v>2</v>
      </c>
    </row>
    <row r="45" spans="1:14" x14ac:dyDescent="0.25">
      <c r="A45" s="3">
        <v>43</v>
      </c>
      <c r="B45" s="13" t="s">
        <v>112</v>
      </c>
      <c r="C45" s="4" t="s">
        <v>113</v>
      </c>
      <c r="D45" s="4">
        <v>479251</v>
      </c>
      <c r="E45" s="4">
        <v>1</v>
      </c>
      <c r="F45" s="4"/>
      <c r="G45" s="4">
        <v>2</v>
      </c>
      <c r="H45" s="9">
        <v>0.2</v>
      </c>
      <c r="I45" s="4">
        <v>100</v>
      </c>
      <c r="J45" s="4">
        <v>0.55700000000000005</v>
      </c>
      <c r="K45" s="4">
        <v>6570013</v>
      </c>
      <c r="L45" s="4" t="s">
        <v>48</v>
      </c>
      <c r="M45" s="4" t="s">
        <v>86</v>
      </c>
      <c r="N45" s="14" t="s">
        <v>35</v>
      </c>
    </row>
    <row r="46" spans="1:14" x14ac:dyDescent="0.25">
      <c r="A46" s="3">
        <v>44</v>
      </c>
      <c r="B46" s="13" t="s">
        <v>122</v>
      </c>
      <c r="C46" s="4" t="s">
        <v>123</v>
      </c>
      <c r="D46" s="4">
        <v>479252</v>
      </c>
      <c r="E46" s="4">
        <v>1</v>
      </c>
      <c r="F46" s="4"/>
      <c r="G46" s="4">
        <v>2</v>
      </c>
      <c r="H46" s="9">
        <v>0.2</v>
      </c>
      <c r="I46" s="4">
        <v>100</v>
      </c>
      <c r="J46" s="4">
        <v>0.04</v>
      </c>
      <c r="K46" s="4">
        <v>6570006</v>
      </c>
      <c r="L46" s="4" t="s">
        <v>48</v>
      </c>
      <c r="M46" s="4" t="s">
        <v>87</v>
      </c>
      <c r="N46" s="14" t="s">
        <v>35</v>
      </c>
    </row>
    <row r="47" spans="1:14" x14ac:dyDescent="0.25">
      <c r="A47" s="3">
        <v>45</v>
      </c>
      <c r="B47" s="13" t="s">
        <v>130</v>
      </c>
      <c r="C47" s="4" t="s">
        <v>131</v>
      </c>
      <c r="D47" s="4">
        <v>479253</v>
      </c>
      <c r="E47" s="4">
        <v>1</v>
      </c>
      <c r="F47" s="4"/>
      <c r="G47" s="4">
        <v>2</v>
      </c>
      <c r="H47" s="9">
        <v>0.2</v>
      </c>
      <c r="I47" s="4">
        <v>100</v>
      </c>
      <c r="J47" s="4">
        <v>4.7729999999999997</v>
      </c>
      <c r="K47" s="4">
        <v>5760421</v>
      </c>
      <c r="L47" s="4" t="s">
        <v>48</v>
      </c>
      <c r="M47" s="4" t="s">
        <v>88</v>
      </c>
      <c r="N47" s="14" t="s">
        <v>36</v>
      </c>
    </row>
    <row r="48" spans="1:14" x14ac:dyDescent="0.25">
      <c r="A48" s="3">
        <v>46</v>
      </c>
      <c r="B48" s="13" t="s">
        <v>172</v>
      </c>
      <c r="C48" s="4" t="s">
        <v>173</v>
      </c>
      <c r="D48" s="4">
        <v>479254</v>
      </c>
      <c r="E48" s="4">
        <v>2</v>
      </c>
      <c r="F48" s="4"/>
      <c r="G48" s="4">
        <v>2</v>
      </c>
      <c r="H48" s="9">
        <v>0.61599999999999999</v>
      </c>
      <c r="I48" s="4">
        <v>125</v>
      </c>
      <c r="J48" s="4">
        <v>0.17</v>
      </c>
      <c r="K48" s="4">
        <v>22228</v>
      </c>
      <c r="L48" s="4" t="s">
        <v>42</v>
      </c>
      <c r="M48" s="4" t="s">
        <v>89</v>
      </c>
      <c r="N48" s="14" t="s">
        <v>31</v>
      </c>
    </row>
    <row r="49" spans="1:14" x14ac:dyDescent="0.25">
      <c r="A49" s="3">
        <v>47</v>
      </c>
      <c r="B49" s="24" t="s">
        <v>176</v>
      </c>
      <c r="C49" s="25" t="s">
        <v>177</v>
      </c>
      <c r="D49" s="25">
        <v>479255</v>
      </c>
      <c r="E49" s="25">
        <v>1</v>
      </c>
      <c r="F49" s="25"/>
      <c r="G49" s="25">
        <v>2</v>
      </c>
      <c r="H49" s="26">
        <v>0.2</v>
      </c>
      <c r="I49" s="25">
        <v>100</v>
      </c>
      <c r="J49" s="25">
        <v>0.55100000000000005</v>
      </c>
      <c r="K49" s="25">
        <v>8610054</v>
      </c>
      <c r="L49" s="25" t="s">
        <v>48</v>
      </c>
      <c r="M49" s="25" t="s">
        <v>90</v>
      </c>
      <c r="N49" s="27" t="s">
        <v>33</v>
      </c>
    </row>
    <row r="50" spans="1:14" x14ac:dyDescent="0.25">
      <c r="A50" s="28">
        <v>48</v>
      </c>
      <c r="B50" s="4" t="s">
        <v>124</v>
      </c>
      <c r="C50" s="4" t="s">
        <v>125</v>
      </c>
      <c r="D50" s="4" t="s">
        <v>127</v>
      </c>
      <c r="E50" s="4">
        <v>2</v>
      </c>
      <c r="F50" s="30">
        <v>1</v>
      </c>
      <c r="G50" s="4">
        <v>2</v>
      </c>
      <c r="H50" s="9">
        <v>1.51</v>
      </c>
      <c r="I50" s="4">
        <v>200</v>
      </c>
      <c r="J50" s="4">
        <v>71</v>
      </c>
      <c r="K50" s="4">
        <v>3</v>
      </c>
      <c r="L50" s="4" t="s">
        <v>46</v>
      </c>
      <c r="M50" s="4" t="s">
        <v>45</v>
      </c>
      <c r="N50" s="4" t="s">
        <v>126</v>
      </c>
    </row>
    <row r="51" spans="1:14" x14ac:dyDescent="0.25">
      <c r="E51" s="2">
        <f>SUM(E3:E50)</f>
        <v>69</v>
      </c>
      <c r="F51" s="2">
        <f t="shared" ref="F51:H51" si="0">SUM(F3:F50)</f>
        <v>3</v>
      </c>
      <c r="G51" s="2">
        <f t="shared" si="0"/>
        <v>96</v>
      </c>
      <c r="H51" s="2">
        <f t="shared" si="0"/>
        <v>21.105999999999987</v>
      </c>
    </row>
    <row r="52" spans="1:14" x14ac:dyDescent="0.25">
      <c r="D52" s="2" t="s">
        <v>101</v>
      </c>
      <c r="F52" s="29"/>
      <c r="G52" t="s">
        <v>200</v>
      </c>
    </row>
    <row r="53" spans="1:14" x14ac:dyDescent="0.25">
      <c r="D53" s="2" t="s">
        <v>100</v>
      </c>
      <c r="F53" s="31">
        <f>SUM(F8,F12,F50)</f>
        <v>3</v>
      </c>
      <c r="G53" t="s">
        <v>201</v>
      </c>
    </row>
    <row r="56" spans="1:14" x14ac:dyDescent="0.25">
      <c r="I56" s="17"/>
    </row>
    <row r="58" spans="1:14" x14ac:dyDescent="0.25">
      <c r="I58" s="17"/>
    </row>
  </sheetData>
  <autoFilter ref="A2:N49" xr:uid="{00000000-0001-0000-0000-000000000000}"/>
  <pageMargins left="0.12" right="0.12" top="0.12" bottom="0.12" header="0.3" footer="0.3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e735b9-5d27-4ed2-83cf-7d9f0d598a0f" xsi:nil="true"/>
    <lcf76f155ced4ddcb4097134ff3c332f xmlns="fd73df48-ace6-4892-8cc1-8c9f8605a6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FB391901E8F44ABD2295BAB9557E9F" ma:contentTypeVersion="16" ma:contentTypeDescription="Loo uus dokument" ma:contentTypeScope="" ma:versionID="c615f7683bf2ca36f1acf867f698ebbe">
  <xsd:schema xmlns:xsd="http://www.w3.org/2001/XMLSchema" xmlns:xs="http://www.w3.org/2001/XMLSchema" xmlns:p="http://schemas.microsoft.com/office/2006/metadata/properties" xmlns:ns2="fd73df48-ace6-4892-8cc1-8c9f8605a6d9" xmlns:ns3="f4e735b9-5d27-4ed2-83cf-7d9f0d598a0f" targetNamespace="http://schemas.microsoft.com/office/2006/metadata/properties" ma:root="true" ma:fieldsID="c1ad1c84962d7ef50a96596fabf6c8dc" ns2:_="" ns3:_="">
    <xsd:import namespace="fd73df48-ace6-4892-8cc1-8c9f8605a6d9"/>
    <xsd:import namespace="f4e735b9-5d27-4ed2-83cf-7d9f0d598a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73df48-ace6-4892-8cc1-8c9f8605a6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Pildisildid" ma:readOnly="false" ma:fieldId="{5cf76f15-5ced-4ddc-b409-7134ff3c332f}" ma:taxonomyMulti="true" ma:sspId="b4c32086-c69b-432d-9e08-8580ccc7e3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735b9-5d27-4ed2-83cf-7d9f0d598a0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dcce9b-1fe3-4cc5-96fe-b8bd3451cbfd}" ma:internalName="TaxCatchAll" ma:showField="CatchAllData" ma:web="f4e735b9-5d27-4ed2-83cf-7d9f0d598a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04172A-1FA0-41C5-96AC-4D57BA69959C}">
  <ds:schemaRefs>
    <ds:schemaRef ds:uri="http://schemas.microsoft.com/office/2006/metadata/properties"/>
    <ds:schemaRef ds:uri="http://schemas.microsoft.com/office/infopath/2007/PartnerControls"/>
    <ds:schemaRef ds:uri="f4e735b9-5d27-4ed2-83cf-7d9f0d598a0f"/>
    <ds:schemaRef ds:uri="fd73df48-ace6-4892-8cc1-8c9f8605a6d9"/>
  </ds:schemaRefs>
</ds:datastoreItem>
</file>

<file path=customXml/itemProps2.xml><?xml version="1.0" encoding="utf-8"?>
<ds:datastoreItem xmlns:ds="http://schemas.openxmlformats.org/officeDocument/2006/customXml" ds:itemID="{BA0637D5-1592-4120-B059-D26A33DF92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4AA663-DE3F-4E7C-BA1D-D97CF754DE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73df48-ace6-4892-8cc1-8c9f8605a6d9"/>
    <ds:schemaRef ds:uri="f4e735b9-5d27-4ed2-83cf-7d9f0d598a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Piirivööndi tähistamine_kirjed_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Margus Anier</dc:creator>
  <cp:lastModifiedBy>Tarmo Sälik</cp:lastModifiedBy>
  <cp:lastPrinted>2024-02-06T06:41:19Z</cp:lastPrinted>
  <dcterms:created xsi:type="dcterms:W3CDTF">2021-11-25T08:47:23Z</dcterms:created>
  <dcterms:modified xsi:type="dcterms:W3CDTF">2024-04-02T14:05:48Z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0x010100D1FB391901E8F44ABD2295BAB9557E9F</vt:lpwstr>
  </property>
  <property fmtid="{D5CDD505-2E9C-101B-9397-08002B2CF9AE}" pid="3" name="MediaServiceImageTags">
    <vt:lpwstr/>
  </property>
</Properties>
</file>